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285" windowWidth="15180" windowHeight="8655"/>
  </bookViews>
  <sheets>
    <sheet name="на 01.01.2019г" sheetId="19" r:id="rId1"/>
  </sheets>
  <calcPr calcId="152511"/>
</workbook>
</file>

<file path=xl/calcChain.xml><?xml version="1.0" encoding="utf-8"?>
<calcChain xmlns="http://schemas.openxmlformats.org/spreadsheetml/2006/main">
  <c r="AH37" i="19" l="1"/>
  <c r="AH38" i="19" s="1"/>
  <c r="AG37" i="19"/>
  <c r="AF37" i="19"/>
  <c r="AE37" i="19"/>
  <c r="AD37" i="19"/>
  <c r="AC37" i="19"/>
  <c r="AB37" i="19"/>
  <c r="AA37" i="19"/>
  <c r="Z37" i="19"/>
  <c r="Y37" i="19"/>
  <c r="X37" i="19"/>
  <c r="X38" i="19" s="1"/>
  <c r="W37" i="19"/>
  <c r="V37" i="19"/>
  <c r="U37" i="19"/>
  <c r="T37" i="19"/>
  <c r="S37" i="19"/>
  <c r="R37" i="19"/>
  <c r="Q37" i="19"/>
  <c r="P37" i="19"/>
  <c r="O37" i="19"/>
  <c r="N37" i="19"/>
  <c r="N38" i="19" s="1"/>
  <c r="AH34" i="19"/>
  <c r="AG34" i="19"/>
  <c r="AF34" i="19"/>
  <c r="AE34" i="19"/>
  <c r="AD34" i="19"/>
  <c r="AC34" i="19"/>
  <c r="AC38" i="19" s="1"/>
  <c r="AB34" i="19"/>
  <c r="AA34" i="19"/>
  <c r="Z34" i="19"/>
  <c r="Z38" i="19" s="1"/>
  <c r="Y34" i="19"/>
  <c r="Y38" i="19" s="1"/>
  <c r="X34" i="19"/>
  <c r="W34" i="19"/>
  <c r="V34" i="19"/>
  <c r="V38" i="19" s="1"/>
  <c r="U34" i="19"/>
  <c r="U38" i="19" s="1"/>
  <c r="T34" i="19"/>
  <c r="S34" i="19"/>
  <c r="R34" i="19"/>
  <c r="Q34" i="19"/>
  <c r="P34" i="19"/>
  <c r="O34" i="19"/>
  <c r="AH31" i="19"/>
  <c r="AG31" i="19"/>
  <c r="AG38" i="19" s="1"/>
  <c r="AC31" i="19"/>
  <c r="AB31" i="19"/>
  <c r="AB38" i="19" s="1"/>
  <c r="AA31" i="19"/>
  <c r="AA38" i="19" s="1"/>
  <c r="Z31" i="19"/>
  <c r="Y31" i="19"/>
  <c r="X31" i="19"/>
  <c r="W31" i="19"/>
  <c r="W38" i="19" s="1"/>
  <c r="V31" i="19"/>
  <c r="U31" i="19"/>
  <c r="T31" i="19"/>
  <c r="S31" i="19"/>
  <c r="R31" i="19"/>
  <c r="R38" i="19"/>
  <c r="Q31" i="19"/>
  <c r="Q38" i="19" s="1"/>
  <c r="P31" i="19"/>
  <c r="O31" i="19"/>
  <c r="O38" i="19"/>
  <c r="N31" i="19"/>
  <c r="K31" i="19"/>
  <c r="K38" i="19" s="1"/>
  <c r="AE30" i="19"/>
  <c r="AD30" i="19"/>
  <c r="AE29" i="19"/>
  <c r="AD29" i="19"/>
  <c r="AE28" i="19"/>
  <c r="AD28" i="19"/>
  <c r="AD27" i="19"/>
  <c r="AD26" i="19"/>
  <c r="AF25" i="19"/>
  <c r="AF26" i="19" s="1"/>
  <c r="AD25" i="19"/>
  <c r="AD3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T38" i="19" s="1"/>
  <c r="S21" i="19"/>
  <c r="S38" i="19" s="1"/>
  <c r="R21" i="19"/>
  <c r="Q21" i="19"/>
  <c r="P21" i="19"/>
  <c r="O21" i="19"/>
  <c r="N21" i="19"/>
  <c r="AG18" i="19"/>
  <c r="AF18" i="19"/>
  <c r="Y18" i="19"/>
  <c r="X18" i="19"/>
  <c r="V18" i="19"/>
  <c r="U18" i="19"/>
  <c r="Q18" i="19"/>
  <c r="P18" i="19"/>
  <c r="AD38" i="19"/>
  <c r="AE31" i="19"/>
  <c r="AE38" i="19" s="1"/>
  <c r="AF27" i="19" l="1"/>
  <c r="AF31" i="19" s="1"/>
  <c r="AF38" i="19" s="1"/>
</calcChain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<sst xmlns="http://schemas.openxmlformats.org/spreadsheetml/2006/main" count="122" uniqueCount="78">
  <si>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</si>
  <si>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</si>
  <si>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</si>
  <si>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</si>
  <si>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</si>
  <si>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</si>
  <si>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</si>
  <si>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</si>
  <si>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</si>
  <si>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</si>
  <si>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</si>
  <si>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</si>
  <si>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</si>
  <si>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</si>
  <si>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</si>
  <si>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</si>
  <si>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</si>
  <si>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</si>
  <si>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</si>
  <si>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</si>
  <si>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</si>
  <si>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</si>
  <si>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</si>
  <si>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</si>
  <si>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</si>
  <si>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</si>
  <si>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</si>
  <si>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</si>
  <si>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</si>
  <si>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</si>
  <si>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</si>
  <si>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</si>
  <si>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</si>
  <si>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</si>
  <si>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</si>
  <si>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</si>
  <si>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</si>
  <si>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</si>
  <si>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</si>
  <si>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</si>
  <si>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</si>
  <si>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</si>
  <si>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</si>
  <si>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</si>
  <si>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</si>
  <si>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</si>
  <si>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</si>
  <si>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</si>
  <si>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</si>
  <si>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</si>
  <si>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</si>
  <si>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</si>
  <si>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</si>
  <si>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</si>
  <si>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</si>
  <si>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</si>
  <si>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</si>
  <si>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</si>
  <si>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</si>
  <si>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</si>
  <si>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</si>
  <si>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</si>
  <si>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</si>
  <si>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</si>
  <si>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</si>
  <si>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</si>
  <si>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</si>
  <si>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</si>
  <si>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</si>
  <si>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</si>
  <si>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</si>
  <si>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Предельный объем расходов на обслуживание муниципального долга - 57,9 тыс. руб.</t>
  </si>
  <si>
    <t>тыс.руб</t>
  </si>
  <si>
    <t>по состоянию на 01.01.2019 г.</t>
  </si>
  <si>
    <t>Верхний предел муниципального долга, установленный по состоянию на 01.01.2019 г.  - 22956 тыс.руб.</t>
  </si>
  <si>
    <t>Объем доходов без учета финансовой помощи из бюджетов других уровней бюджетной системы Российской Федерации - 130660 тыс.руб.</t>
  </si>
  <si>
    <t xml:space="preserve">Объем муниципального долга по состоянию на 01.01.2019г. - </t>
  </si>
  <si>
    <t xml:space="preserve"> 13049,9тыс.руб.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</si>
</sst>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2" fontId="7" fillId="0" borderId="6" xfId="0" applyNumberFormat="1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workbookViewId="0">
      <selection sqref="A1:IV65536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142" t="s">
        <v>39</v>
      </c>
      <c r="AB2" s="142"/>
      <c r="AC2" s="142"/>
      <c r="AD2" s="142"/>
      <c r="AE2" s="142"/>
      <c r="AF2" s="142"/>
      <c r="AG2" s="142"/>
    </row>
    <row r="3" spans="1:39" ht="20.25" customHeight="1" x14ac:dyDescent="0.2">
      <c r="A3" s="61"/>
      <c r="B3" s="61"/>
      <c r="C3" s="62"/>
      <c r="D3" s="62"/>
      <c r="E3" s="62"/>
      <c r="F3" s="62"/>
      <c r="G3" s="143" t="s">
        <v>51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64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146" t="s">
        <v>73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9" x14ac:dyDescent="0.2">
      <c r="A8" s="61"/>
      <c r="B8" s="61"/>
      <c r="C8" s="147" t="s">
        <v>74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9" ht="13.5" customHeight="1" x14ac:dyDescent="0.2">
      <c r="A9" s="61"/>
      <c r="B9" s="61"/>
      <c r="C9" s="136" t="s">
        <v>14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136" t="s">
        <v>71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137" t="s">
        <v>75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76</v>
      </c>
      <c r="D12" s="68"/>
      <c r="E12" s="68"/>
      <c r="F12" s="68"/>
      <c r="G12" s="68"/>
      <c r="H12" s="68"/>
      <c r="I12" s="69" t="s">
        <v>77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72</v>
      </c>
      <c r="AH13" s="61"/>
    </row>
    <row r="14" spans="1:39" ht="23.25" customHeight="1" x14ac:dyDescent="0.2">
      <c r="A14" s="139" t="s">
        <v>25</v>
      </c>
      <c r="B14" s="139" t="s">
        <v>26</v>
      </c>
      <c r="C14" s="127" t="s">
        <v>0</v>
      </c>
      <c r="D14" s="127" t="s">
        <v>38</v>
      </c>
      <c r="E14" s="127" t="s">
        <v>27</v>
      </c>
      <c r="F14" s="127" t="s">
        <v>28</v>
      </c>
      <c r="G14" s="127" t="s">
        <v>29</v>
      </c>
      <c r="H14" s="127" t="s">
        <v>16</v>
      </c>
      <c r="I14" s="130" t="s">
        <v>1</v>
      </c>
      <c r="J14" s="131"/>
      <c r="K14" s="127" t="s">
        <v>23</v>
      </c>
      <c r="L14" s="127" t="s">
        <v>17</v>
      </c>
      <c r="M14" s="127" t="s">
        <v>18</v>
      </c>
      <c r="N14" s="96" t="s">
        <v>19</v>
      </c>
      <c r="O14" s="97"/>
      <c r="P14" s="97"/>
      <c r="Q14" s="97"/>
      <c r="R14" s="98"/>
      <c r="S14" s="102" t="s">
        <v>32</v>
      </c>
      <c r="T14" s="103"/>
      <c r="U14" s="104"/>
      <c r="V14" s="102" t="s">
        <v>2</v>
      </c>
      <c r="W14" s="103"/>
      <c r="X14" s="103"/>
      <c r="Y14" s="103"/>
      <c r="Z14" s="104"/>
      <c r="AA14" s="111" t="s">
        <v>33</v>
      </c>
      <c r="AB14" s="112"/>
      <c r="AC14" s="113"/>
      <c r="AD14" s="120" t="s">
        <v>13</v>
      </c>
      <c r="AE14" s="121"/>
      <c r="AF14" s="121"/>
      <c r="AG14" s="121"/>
      <c r="AH14" s="122"/>
      <c r="AI14" s="4"/>
      <c r="AJ14" s="4"/>
    </row>
    <row r="15" spans="1:39" x14ac:dyDescent="0.2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9" ht="28.5" customHeight="1" x14ac:dyDescent="0.2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5</v>
      </c>
      <c r="O16" s="126"/>
      <c r="P16" s="89"/>
      <c r="Q16" s="88" t="s">
        <v>4</v>
      </c>
      <c r="R16" s="89"/>
      <c r="S16" s="108"/>
      <c r="T16" s="109"/>
      <c r="U16" s="110"/>
      <c r="V16" s="88" t="s">
        <v>3</v>
      </c>
      <c r="W16" s="126"/>
      <c r="X16" s="89"/>
      <c r="Y16" s="88" t="s">
        <v>20</v>
      </c>
      <c r="Z16" s="89"/>
      <c r="AA16" s="117"/>
      <c r="AB16" s="118"/>
      <c r="AC16" s="119"/>
      <c r="AD16" s="88" t="s">
        <v>5</v>
      </c>
      <c r="AE16" s="126"/>
      <c r="AF16" s="89"/>
      <c r="AG16" s="88" t="s">
        <v>4</v>
      </c>
      <c r="AH16" s="89"/>
      <c r="AI16" s="5"/>
      <c r="AJ16" s="5"/>
    </row>
    <row r="17" spans="1:37" ht="42.75" customHeight="1" x14ac:dyDescent="0.2">
      <c r="A17" s="141"/>
      <c r="B17" s="141"/>
      <c r="C17" s="129"/>
      <c r="D17" s="129"/>
      <c r="E17" s="129"/>
      <c r="F17" s="129"/>
      <c r="G17" s="129"/>
      <c r="H17" s="129"/>
      <c r="I17" s="36" t="s">
        <v>30</v>
      </c>
      <c r="J17" s="36" t="s">
        <v>31</v>
      </c>
      <c r="K17" s="129"/>
      <c r="L17" s="129"/>
      <c r="M17" s="129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90" t="s">
        <v>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93" t="s">
        <v>8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90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1957000</v>
      </c>
      <c r="O28" s="46">
        <v>0</v>
      </c>
      <c r="P28" s="46">
        <v>0</v>
      </c>
      <c r="Q28" s="46">
        <v>0</v>
      </c>
      <c r="R28" s="46">
        <v>0</v>
      </c>
      <c r="S28" s="43">
        <v>10050.94</v>
      </c>
      <c r="T28" s="46">
        <v>11519.22</v>
      </c>
      <c r="U28" s="46">
        <v>0</v>
      </c>
      <c r="V28" s="47">
        <v>98352.55</v>
      </c>
      <c r="W28" s="47">
        <v>1468.28</v>
      </c>
      <c r="X28" s="47">
        <v>0</v>
      </c>
      <c r="Y28" s="47">
        <v>0</v>
      </c>
      <c r="Z28" s="46">
        <v>0</v>
      </c>
      <c r="AA28" s="43">
        <v>0</v>
      </c>
      <c r="AB28" s="46">
        <v>10050.94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917368</v>
      </c>
      <c r="O29" s="46">
        <v>0</v>
      </c>
      <c r="P29" s="46">
        <v>0</v>
      </c>
      <c r="Q29" s="46">
        <v>0</v>
      </c>
      <c r="R29" s="46">
        <v>0</v>
      </c>
      <c r="S29" s="43">
        <v>4711.5</v>
      </c>
      <c r="T29" s="46">
        <v>5399.78</v>
      </c>
      <c r="U29" s="46">
        <v>0</v>
      </c>
      <c r="V29" s="47">
        <v>46103.98</v>
      </c>
      <c r="W29" s="47">
        <v>688.28</v>
      </c>
      <c r="X29" s="47">
        <v>0</v>
      </c>
      <c r="Y29" s="47">
        <v>0</v>
      </c>
      <c r="Z29" s="46">
        <v>0</v>
      </c>
      <c r="AA29" s="43">
        <v>0</v>
      </c>
      <c r="AB29" s="46">
        <v>4711.5</v>
      </c>
      <c r="AC29" s="46">
        <v>0</v>
      </c>
      <c r="AD29" s="21">
        <f>N29+S29-V29</f>
        <v>875975.52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10846000</v>
      </c>
      <c r="O30" s="46">
        <v>0</v>
      </c>
      <c r="P30" s="46">
        <v>0</v>
      </c>
      <c r="Q30" s="46">
        <v>0</v>
      </c>
      <c r="R30" s="46">
        <v>0</v>
      </c>
      <c r="S30" s="43">
        <v>1613.89</v>
      </c>
      <c r="T30" s="46">
        <v>9710.9699999999993</v>
      </c>
      <c r="U30" s="46">
        <v>0</v>
      </c>
      <c r="V30" s="47">
        <v>542380.68999999994</v>
      </c>
      <c r="W30" s="47">
        <v>8097.08</v>
      </c>
      <c r="X30" s="47">
        <v>0</v>
      </c>
      <c r="Y30" s="47">
        <v>0</v>
      </c>
      <c r="Z30" s="46">
        <v>0</v>
      </c>
      <c r="AA30" s="43">
        <v>0</v>
      </c>
      <c r="AB30" s="46">
        <v>1613.89</v>
      </c>
      <c r="AC30" s="46">
        <v>0</v>
      </c>
      <c r="AD30" s="21">
        <f>N30+S30-V30</f>
        <v>10305233.200000001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81" t="s">
        <v>9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t="shared" ref="N31:AD31" si="2">SUM(N23:N30)</f>
        <v>13720368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16376.33</v>
      </c>
      <c r="T31" s="22">
        <f t="shared" si="2"/>
        <v>26629.97</v>
      </c>
      <c r="U31" s="22">
        <f t="shared" si="2"/>
        <v>0</v>
      </c>
      <c r="V31" s="22">
        <f t="shared" si="2"/>
        <v>686837.22</v>
      </c>
      <c r="W31" s="22">
        <f t="shared" si="2"/>
        <v>10253.64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16376.33</v>
      </c>
      <c r="AC31" s="22">
        <f t="shared" si="2"/>
        <v>0</v>
      </c>
      <c r="AD31" s="22">
        <f t="shared" si="2"/>
        <v>13049907.110000001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84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81" t="s">
        <v>10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84" t="s">
        <v>37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84" t="s">
        <v>11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84" t="s">
        <v>12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13720368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16376.33</v>
      </c>
      <c r="T38" s="22">
        <f t="shared" si="5"/>
        <v>26629.97</v>
      </c>
      <c r="U38" s="22">
        <f t="shared" si="5"/>
        <v>0</v>
      </c>
      <c r="V38" s="22">
        <f t="shared" si="5"/>
        <v>686837.22</v>
      </c>
      <c r="W38" s="22">
        <f t="shared" si="5"/>
        <v>10253.64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16376.33</v>
      </c>
      <c r="AC38" s="22">
        <f t="shared" si="5"/>
        <v>0</v>
      </c>
      <c r="AD38" s="22">
        <f t="shared" si="5"/>
        <v>13049907.110000001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01.01.2019г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2019-03-05T01:43:08Z</dcterms:modified>
</cp:coreProperties>
</file>